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8" i="1"/>
  <c r="H17" i="1"/>
  <c r="H16" i="1"/>
  <c r="H15" i="1"/>
  <c r="H14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<sst xmlns="http://schemas.openxmlformats.org/spreadsheetml/2006/main" count="425" uniqueCount="81">
  <si>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</si>
  <si>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</si>
  <si>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</si>
  <si>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</si>
  <si>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</si>
  <si>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</si>
  <si>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</si>
  <si>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</si>
  <si>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</si>
  <si>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</si>
  <si>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</si>
  <si>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</si>
  <si>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</si>
  <si>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</si>
  <si>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</si>
  <si>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</si>
  <si>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</si>
  <si>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</si>
  <si>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</si>
  <si>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</si>
  <si>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</si>
  <si>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</si>
  <si>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</si>
  <si>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</si>
  <si>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</si>
  <si>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</si>
  <si>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</si>
  <si>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</si>
  <si>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</si>
  <si>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</si>
  <si>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</si>
  <si>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</si>
  <si>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</si>
  <si>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</si>
  <si>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</si>
  <si>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</si>
  <si>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</si>
  <si>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</si>
  <si>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</si>
  <si>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</si>
  <si>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</si>
  <si>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</si>
  <si>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</si>
  <si>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</si>
  <si>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</si>
  <si>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</si>
  <si>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</si>
  <si>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</si>
  <si>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</si>
  <si>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</si>
  <si>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</si>
  <si>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</si>
  <si>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</si>
  <si>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</si>
  <si>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</si>
  <si>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</si>
  <si>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</si>
  <si>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</si>
  <si>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</si>
  <si>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</si>
  <si>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</si>
  <si>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</si>
  <si>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</si>
  <si>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</si>
  <si>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</si>
  <si>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</si>
  <si>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</si>
  <si>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2020</t>
  </si>
  <si>
    <t xml:space="preserve">                                                                                                    </t>
  </si>
  <si>
    <t xml:space="preserve">         </t>
  </si>
  <si>
    <t xml:space="preserve">04 Gobernación                                                                                      </t>
  </si>
  <si>
    <t xml:space="preserve">FSP  R04 FORTASEG Subsidio a los Mpios y DTDF EF Func Seg Pub                                       </t>
  </si>
  <si>
    <t xml:space="preserve">Asuntos de orden público y de seguridad interior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</si>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</sst>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E27" sqref="E27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2020</v>
      </c>
      <c r="B8" s="44" t="s">
        <v>68</v>
      </c>
      <c r="C8" s="44" t="s">
        <v>68</v>
      </c>
      <c r="D8" s="44" t="s">
        <v>68</v>
      </c>
      <c r="E8" s="46">
        <f>SUM(+E9+E11)</f>
        <v>477326420</v>
      </c>
      <c r="F8" s="46">
        <f>SUM(+F9+F11)</f>
        <v>213015623.50000003</v>
      </c>
      <c r="G8" s="46">
        <f>SUM(+G9+G11)</f>
        <v>190958248.75000003</v>
      </c>
      <c r="H8" s="46">
        <f>SUM(+H9+H11)</f>
        <v>264310796.5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15173897</v>
      </c>
      <c r="F9" s="47">
        <f>SUM(+F10)</f>
        <v>0</v>
      </c>
      <c r="G9" s="47">
        <f>SUM(+G10)</f>
        <v>0</v>
      </c>
      <c r="H9" s="47">
        <f>SUM(+H10)</f>
        <v>15173897</v>
      </c>
    </row>
    <row r="10" spans="1:17" ht="22.5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15173897</v>
      </c>
      <c r="F10" s="41">
        <v>0</v>
      </c>
      <c r="G10" s="41">
        <v>0</v>
      </c>
      <c r="H10" s="41">
        <f>+E10-F10</f>
        <v>15173897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SUM(+E12+E13+E14+E15+E16+E17+E18)</f>
        <v>462152523</v>
      </c>
      <c r="F11" s="40">
        <f>SUM(+F12+F13+F14+F15+F16+F17+F18)</f>
        <v>213015623.50000003</v>
      </c>
      <c r="G11" s="40">
        <f>SUM(+G12+G13+G14+G15+G16+G17+G18)</f>
        <v>190958248.75000003</v>
      </c>
      <c r="H11" s="40">
        <f>SUM(+H12+H13+H14+H15+H16+H17+H18)</f>
        <v>249136899.5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75</v>
      </c>
      <c r="E12" s="41">
        <v>720</v>
      </c>
      <c r="F12" s="41">
        <v>0</v>
      </c>
      <c r="G12" s="41">
        <v>0</v>
      </c>
      <c r="H12" s="41">
        <f>+E12-F12</f>
        <v>720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35869292</v>
      </c>
      <c r="F13" s="16">
        <v>5167515.7699999996</v>
      </c>
      <c r="G13" s="16">
        <v>4748952.3600000003</v>
      </c>
      <c r="H13" s="16">
        <f>+E13-F13</f>
        <v>30701776.23</v>
      </c>
    </row>
    <row r="14" spans="1:17" x14ac:dyDescent="0.2">
      <c r="A14" s="15" t="s">
        <v>69</v>
      </c>
      <c r="B14" s="21" t="s">
        <v>68</v>
      </c>
      <c r="C14" s="21" t="s">
        <v>77</v>
      </c>
      <c r="D14" s="21" t="s">
        <v>78</v>
      </c>
      <c r="E14" s="16">
        <v>57393942</v>
      </c>
      <c r="F14" s="16">
        <v>53659636.460000001</v>
      </c>
      <c r="G14" s="16">
        <v>32065045.120000001</v>
      </c>
      <c r="H14" s="16">
        <f>+E14-F14</f>
        <v>3734305.5399999991</v>
      </c>
    </row>
    <row r="15" spans="1:17" x14ac:dyDescent="0.2">
      <c r="A15" s="15" t="s">
        <v>69</v>
      </c>
      <c r="B15" s="21" t="s">
        <v>68</v>
      </c>
      <c r="C15" s="21" t="s">
        <v>77</v>
      </c>
      <c r="D15" s="21" t="s">
        <v>72</v>
      </c>
      <c r="E15" s="16">
        <v>294392774.54000002</v>
      </c>
      <c r="F15" s="16">
        <v>126858211.06999999</v>
      </c>
      <c r="G15" s="16">
        <v>126813991.06999999</v>
      </c>
      <c r="H15" s="16">
        <f>+E15-F15</f>
        <v>167534563.47000003</v>
      </c>
    </row>
    <row r="16" spans="1:17" x14ac:dyDescent="0.2">
      <c r="A16" s="15" t="s">
        <v>69</v>
      </c>
      <c r="B16" s="21" t="s">
        <v>68</v>
      </c>
      <c r="C16" s="21" t="s">
        <v>77</v>
      </c>
      <c r="D16" s="21" t="s">
        <v>75</v>
      </c>
      <c r="E16" s="16">
        <v>3038286.46</v>
      </c>
      <c r="F16" s="16">
        <v>3034977.74</v>
      </c>
      <c r="G16" s="16">
        <v>3034977.74</v>
      </c>
      <c r="H16" s="16">
        <f>+E16-F16</f>
        <v>3308.7199999997392</v>
      </c>
    </row>
    <row r="17" spans="1:8" x14ac:dyDescent="0.2">
      <c r="A17" s="15" t="s">
        <v>69</v>
      </c>
      <c r="B17" s="21" t="s">
        <v>68</v>
      </c>
      <c r="C17" s="21" t="s">
        <v>77</v>
      </c>
      <c r="D17" s="21" t="s">
        <v>79</v>
      </c>
      <c r="E17" s="16">
        <v>46457508</v>
      </c>
      <c r="F17" s="16">
        <v>24295282.460000001</v>
      </c>
      <c r="G17" s="16">
        <v>24295282.460000001</v>
      </c>
      <c r="H17" s="16">
        <f>+E17-F17</f>
        <v>22162225.539999999</v>
      </c>
    </row>
    <row r="18" spans="1:8" x14ac:dyDescent="0.2">
      <c r="A18" s="15" t="s">
        <v>69</v>
      </c>
      <c r="B18" s="21" t="s">
        <v>68</v>
      </c>
      <c r="C18" s="21" t="s">
        <v>77</v>
      </c>
      <c r="D18" s="21" t="s">
        <v>76</v>
      </c>
      <c r="E18" s="16">
        <v>25000000</v>
      </c>
      <c r="F18" s="16">
        <v>0</v>
      </c>
      <c r="G18" s="16">
        <v>0</v>
      </c>
      <c r="H18" s="16">
        <f>+E18-F18</f>
        <v>25000000</v>
      </c>
    </row>
    <row r="19" spans="1:8" x14ac:dyDescent="0.2">
      <c r="A19" s="36" t="s">
        <v>80</v>
      </c>
      <c r="B19" s="48"/>
      <c r="C19" s="48"/>
      <c r="D19" s="48"/>
      <c r="E19" s="49"/>
      <c r="F19" s="49"/>
      <c r="G19" s="49"/>
      <c r="H19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9055118110236221" bottom="1.6141732283464567" header="0.31496062992125984" footer="0.31496062992125984"/>
  <pageSetup scale="57" fitToHeight="0" orientation="landscape" verticalDpi="4294967293" r:id="rId1"/>
  <ignoredErrors>
    <ignoredError sqref="H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2020-07-22T17:48:13Z</cp:lastPrinted>
  <dcterms:created xsi:type="dcterms:W3CDTF">2015-04-08T19:07:52Z</dcterms:created>
  <dcterms:modified xsi:type="dcterms:W3CDTF">2020-07-22T17:48:42Z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